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\Box Sync\Vector (cpeterson@vectorfirm.com)\Clients\Security Net\Training Session #4\"/>
    </mc:Choice>
  </mc:AlternateContent>
  <bookViews>
    <workbookView xWindow="0" yWindow="0" windowWidth="10050" windowHeight="23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I9" i="1" s="1"/>
  <c r="J9" i="1" s="1"/>
  <c r="G9" i="1"/>
  <c r="E10" i="1"/>
  <c r="F10" i="1"/>
  <c r="G10" i="1"/>
  <c r="I10" i="1"/>
  <c r="J10" i="1"/>
  <c r="D10" i="1"/>
  <c r="D9" i="1"/>
  <c r="F9" i="1" l="1"/>
  <c r="E9" i="1" l="1"/>
</calcChain>
</file>

<file path=xl/sharedStrings.xml><?xml version="1.0" encoding="utf-8"?>
<sst xmlns="http://schemas.openxmlformats.org/spreadsheetml/2006/main" count="18" uniqueCount="16">
  <si>
    <t>Sales Person</t>
  </si>
  <si>
    <t>Annual Sales Quota</t>
  </si>
  <si>
    <t>Closing Ratio Quote to Close</t>
  </si>
  <si>
    <t>Personal Meetings per Quote</t>
  </si>
  <si>
    <t>Average Transaction Size</t>
  </si>
  <si>
    <t>Open Quotes Minimum</t>
  </si>
  <si>
    <t>Touches per Personal Meeting</t>
  </si>
  <si>
    <t>Annual Quoted Dollars</t>
  </si>
  <si>
    <t>Calculator Input</t>
  </si>
  <si>
    <t>Mac McKinnon</t>
  </si>
  <si>
    <t>Ryan Kelly</t>
  </si>
  <si>
    <t>KPI Goal Output</t>
  </si>
  <si>
    <t>Average Sales Cycle (months)</t>
  </si>
  <si>
    <t>Ave. Monthly Quantity of Quotes</t>
  </si>
  <si>
    <t>Monthly Personal Meetings</t>
  </si>
  <si>
    <t>Monthly Touches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</si>
</sst>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4" borderId="4" xfId="0" applyFill="1" applyBorder="1"/>
    <xf numFmtId="164" fontId="0" fillId="4" borderId="1" xfId="1" applyNumberFormat="1" applyFont="1" applyFill="1" applyBorder="1" applyAlignment="1">
      <alignment horizontal="center" wrapText="1"/>
    </xf>
    <xf numFmtId="9" fontId="0" fillId="4" borderId="1" xfId="2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164" fontId="0" fillId="4" borderId="14" xfId="1" applyNumberFormat="1" applyFont="1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164" fontId="0" fillId="4" borderId="7" xfId="0" applyNumberFormat="1" applyFill="1" applyBorder="1" applyAlignment="1">
      <alignment horizontal="center" wrapText="1"/>
    </xf>
    <xf numFmtId="1" fontId="0" fillId="4" borderId="13" xfId="0" applyNumberFormat="1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0" fontId="0" fillId="0" borderId="0" xfId="0" applyFill="1" applyBorder="1"/>
    <xf numFmtId="164" fontId="0" fillId="0" borderId="0" xfId="1" applyNumberFormat="1" applyFont="1" applyFill="1" applyBorder="1" applyAlignment="1">
      <alignment horizontal="center" wrapText="1"/>
    </xf>
    <xf numFmtId="9" fontId="0" fillId="0" borderId="0" xfId="2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wrapText="1"/>
    </xf>
    <xf numFmtId="1" fontId="0" fillId="5" borderId="13" xfId="0" applyNumberFormat="1" applyFill="1" applyBorder="1" applyAlignment="1">
      <alignment horizontal="center" wrapText="1"/>
    </xf>
    <xf numFmtId="1" fontId="0" fillId="5" borderId="5" xfId="0" applyNumberFormat="1" applyFill="1" applyBorder="1" applyAlignment="1">
      <alignment horizontal="center"/>
    </xf>
    <xf numFmtId="0" fontId="0" fillId="5" borderId="2" xfId="0" applyFill="1" applyBorder="1"/>
    <xf numFmtId="164" fontId="0" fillId="5" borderId="3" xfId="0" applyNumberFormat="1" applyFill="1" applyBorder="1" applyAlignment="1">
      <alignment horizontal="center" wrapText="1"/>
    </xf>
    <xf numFmtId="0" fontId="0" fillId="5" borderId="6" xfId="0" applyFill="1" applyBorder="1"/>
    <xf numFmtId="164" fontId="0" fillId="5" borderId="7" xfId="1" applyNumberFormat="1" applyFont="1" applyFill="1" applyBorder="1" applyAlignment="1">
      <alignment horizontal="center" wrapText="1"/>
    </xf>
    <xf numFmtId="9" fontId="0" fillId="5" borderId="7" xfId="2" applyFont="1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164" fontId="0" fillId="5" borderId="13" xfId="1" applyNumberFormat="1" applyFont="1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8" xfId="0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10"/>
  <sheetViews>
    <sheetView showGridLines="0" tabSelected="1" workbookViewId="0">
      <selection activeCell="E5" sqref="E5:J5"/>
    </sheetView>
  </sheetViews>
  <sheetFormatPr defaultRowHeight="15" x14ac:dyDescent="0.25"/>
  <cols>
    <col min="4" max="4" width="21.85546875" customWidth="1"/>
    <col min="5" max="9" width="15.7109375" style="1" customWidth="1"/>
    <col min="10" max="10" width="15.7109375" customWidth="1"/>
  </cols>
  <sheetData>
    <row r="1" spans="4:11" ht="15.75" thickBot="1" x14ac:dyDescent="0.3"/>
    <row r="2" spans="4:11" ht="20.100000000000001" customHeight="1" thickBot="1" x14ac:dyDescent="0.3">
      <c r="D2" s="24" t="s">
        <v>8</v>
      </c>
      <c r="E2" s="25"/>
      <c r="F2" s="25"/>
      <c r="G2" s="25"/>
      <c r="H2" s="25"/>
      <c r="I2" s="25"/>
      <c r="J2" s="26"/>
    </row>
    <row r="3" spans="4:11" ht="45.75" thickBot="1" x14ac:dyDescent="0.3">
      <c r="D3" s="3" t="s">
        <v>0</v>
      </c>
      <c r="E3" s="5" t="s">
        <v>1</v>
      </c>
      <c r="F3" s="5" t="s">
        <v>2</v>
      </c>
      <c r="G3" s="5" t="s">
        <v>12</v>
      </c>
      <c r="H3" s="6" t="s">
        <v>4</v>
      </c>
      <c r="I3" s="6" t="s">
        <v>3</v>
      </c>
      <c r="J3" s="7" t="s">
        <v>6</v>
      </c>
    </row>
    <row r="4" spans="4:11" ht="30" customHeight="1" x14ac:dyDescent="0.25">
      <c r="D4" s="32" t="s">
        <v>9</v>
      </c>
      <c r="E4" s="33">
        <v>800000</v>
      </c>
      <c r="F4" s="34">
        <v>0.38</v>
      </c>
      <c r="G4" s="35">
        <v>3.5</v>
      </c>
      <c r="H4" s="36">
        <v>10000</v>
      </c>
      <c r="I4" s="37">
        <v>3</v>
      </c>
      <c r="J4" s="38">
        <v>10</v>
      </c>
    </row>
    <row r="5" spans="4:11" ht="30" customHeight="1" x14ac:dyDescent="0.25">
      <c r="D5" s="8" t="s">
        <v>10</v>
      </c>
      <c r="E5" s="9"/>
      <c r="F5" s="10"/>
      <c r="G5" s="11"/>
      <c r="H5" s="12"/>
      <c r="I5" s="13"/>
      <c r="J5" s="14"/>
    </row>
    <row r="6" spans="4:11" s="23" customFormat="1" ht="20.100000000000001" customHeight="1" thickBot="1" x14ac:dyDescent="0.3">
      <c r="D6" s="18"/>
      <c r="E6" s="19"/>
      <c r="F6" s="20"/>
      <c r="G6" s="21"/>
      <c r="H6" s="19"/>
      <c r="I6" s="21"/>
      <c r="J6" s="22"/>
    </row>
    <row r="7" spans="4:11" s="23" customFormat="1" ht="20.100000000000001" customHeight="1" thickBot="1" x14ac:dyDescent="0.3">
      <c r="D7" s="24" t="s">
        <v>11</v>
      </c>
      <c r="E7" s="25"/>
      <c r="F7" s="25"/>
      <c r="G7" s="25"/>
      <c r="H7" s="25"/>
      <c r="I7" s="25"/>
      <c r="J7" s="26"/>
    </row>
    <row r="8" spans="4:11" ht="45" customHeight="1" thickBot="1" x14ac:dyDescent="0.3">
      <c r="D8" s="3" t="s">
        <v>0</v>
      </c>
      <c r="E8" s="4" t="s">
        <v>1</v>
      </c>
      <c r="F8" s="5" t="s">
        <v>7</v>
      </c>
      <c r="G8" s="5" t="s">
        <v>5</v>
      </c>
      <c r="H8" s="5" t="s">
        <v>13</v>
      </c>
      <c r="I8" s="6" t="s">
        <v>14</v>
      </c>
      <c r="J8" s="7" t="s">
        <v>15</v>
      </c>
      <c r="K8" s="2"/>
    </row>
    <row r="9" spans="4:11" ht="30" customHeight="1" x14ac:dyDescent="0.25">
      <c r="D9" s="30" t="str">
        <f>D4</f>
        <v>Mac McKinnon</v>
      </c>
      <c r="E9" s="31">
        <f>E4</f>
        <v>800000</v>
      </c>
      <c r="F9" s="27">
        <f>IF(E4/F4&lt;1,,E4/F4)</f>
        <v>2105263.1578947366</v>
      </c>
      <c r="G9" s="27">
        <f>IF(G4=0,"",F9*G4/12)</f>
        <v>614035.0877192982</v>
      </c>
      <c r="H9" s="28">
        <f>IF(H4=0,"",F9/H4/12)</f>
        <v>17.543859649122805</v>
      </c>
      <c r="I9" s="28">
        <f>IF(I4=0,"",H9*I4)</f>
        <v>52.631578947368411</v>
      </c>
      <c r="J9" s="29">
        <f>IF(J4=0,"",I9*J4)</f>
        <v>526.31578947368416</v>
      </c>
      <c r="K9" s="2"/>
    </row>
    <row r="10" spans="4:11" ht="30" customHeight="1" x14ac:dyDescent="0.25">
      <c r="D10" s="8" t="str">
        <f>D5</f>
        <v>Ryan Kelly</v>
      </c>
      <c r="E10" s="15" t="str">
        <f>IF(E5=0,"",E5)</f>
        <v/>
      </c>
      <c r="F10" s="15" t="str">
        <f>IF(F5=0,"",E5/F5)</f>
        <v/>
      </c>
      <c r="G10" s="15" t="str">
        <f>IF(G5=0,"",F10*G5/12)</f>
        <v/>
      </c>
      <c r="H10" s="16" t="str">
        <f>IF(H5=0,"",F10/H5/12)</f>
        <v/>
      </c>
      <c r="I10" s="16" t="str">
        <f>IF(I5=0,"",H10*I5)</f>
        <v/>
      </c>
      <c r="J10" s="17" t="str">
        <f>IF(J5=0,"",I10*J5)</f>
        <v/>
      </c>
    </row>
  </sheetData>
  <mergeCells count="2">
    <mergeCell ref="D2:J2"/>
    <mergeCell ref="D7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Peterson</dc:creator>
  <cp:lastModifiedBy>Chris Peterson</cp:lastModifiedBy>
  <dcterms:created xsi:type="dcterms:W3CDTF">2015-09-10T02:12:27Z</dcterms:created>
  <dcterms:modified xsi:type="dcterms:W3CDTF">2016-02-02T13:33:27Z</dcterms:modified>
</cp:coreProperties>
</file>