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5 - Perceived Expert\"/>
    </mc:Choice>
  </mc:AlternateContent>
  <bookViews>
    <workbookView xWindow="240" yWindow="105" windowWidth="11415" windowHeight="4845" activeTab="1"/>
  </bookViews>
  <sheets>
    <sheet name="Overview" sheetId="9" r:id="rId1"/>
    <sheet name="Initiatives" sheetId="10" r:id="rId2"/>
  </sheets>
  <calcPr calcId="152511"/>
</workbook>
</file>

<file path=xl/calcChain.xml><?xml version="1.0" encoding="utf-8"?>
<calcChain xmlns="http://schemas.openxmlformats.org/spreadsheetml/2006/main">
  <c r="G17" i="9" l="1"/>
  <c r="E13" i="9" l="1"/>
  <c r="H13" i="9" s="1"/>
  <c r="E11" i="9"/>
  <c r="H11" i="9" s="1"/>
  <c r="E10" i="9"/>
  <c r="H10" i="9" s="1"/>
  <c r="E8" i="9"/>
  <c r="H8" i="9" s="1"/>
  <c r="E16" i="9"/>
  <c r="H16" i="9" s="1"/>
  <c r="E12" i="9"/>
  <c r="H12" i="9" s="1"/>
  <c r="E9" i="9"/>
  <c r="H9" i="9" s="1"/>
  <c r="E7" i="9"/>
  <c r="H7" i="9" s="1"/>
  <c r="E5" i="9"/>
  <c r="H5" i="9" s="1"/>
  <c r="E6" i="9"/>
  <c r="H6" i="9" s="1"/>
  <c r="E15" i="9"/>
  <c r="H15" i="9" s="1"/>
  <c r="E14" i="9"/>
  <c r="H14" i="9" s="1"/>
  <c r="H17" i="9" l="1"/>
</calcChain>
</file>

<file path=xl/sharedStrings.xml><?xml version="1.0" encoding="utf-8"?>
<sst xmlns="http://schemas.openxmlformats.org/spreadsheetml/2006/main" count="99" uniqueCount="84">
  <si>
    <t>Skill</t>
  </si>
  <si>
    <t>Definition</t>
  </si>
  <si>
    <t>Teamwork</t>
  </si>
  <si>
    <t>Creativity</t>
  </si>
  <si>
    <t>Confident, knowledgable, and entertaining.  The customer remembers the value weeks later.</t>
  </si>
  <si>
    <t>Rating</t>
  </si>
  <si>
    <t>Killer Instinct / Winner</t>
  </si>
  <si>
    <t>Technical Proficiency</t>
  </si>
  <si>
    <t>Has the sufficient amount of technical knowledge necessary for the role.</t>
  </si>
  <si>
    <t>Deep desire to win and perform when it really matters.</t>
  </si>
  <si>
    <t>Excellent</t>
  </si>
  <si>
    <t>Puts the business and the sales team ahead of personal interests.</t>
  </si>
  <si>
    <t>Sufficient</t>
  </si>
  <si>
    <t>Strong</t>
  </si>
  <si>
    <t>Notes</t>
  </si>
  <si>
    <t>Weight</t>
  </si>
  <si>
    <t>Score</t>
  </si>
  <si>
    <t>TOTAL</t>
  </si>
  <si>
    <t>Uses other people and imagination to creatively and efficiently produce results.</t>
  </si>
  <si>
    <t>Networking</t>
  </si>
  <si>
    <t>Steadily and regular grows and utilizes network to help achieve professional goals.</t>
  </si>
  <si>
    <t>Professionalism</t>
  </si>
  <si>
    <t>Appropriate dress, punctuality, preparation, and behavior.</t>
  </si>
  <si>
    <t>Prospecting</t>
  </si>
  <si>
    <t>Ability to open doors and schedule appointments with the appropriate contacts.</t>
  </si>
  <si>
    <t>Process Driven</t>
  </si>
  <si>
    <t>Consistently performs the week-to-week activity necessary to achieve the strategic goals</t>
  </si>
  <si>
    <t>Presentation and Selling Skills</t>
  </si>
  <si>
    <t>Strategic Thinker</t>
  </si>
  <si>
    <t>Develops strategic plan that looks beyond the current orders</t>
  </si>
  <si>
    <t>Uses the tools properly and able to complete tasks with a high quality and within a short amount of time</t>
  </si>
  <si>
    <t>Salesperson:</t>
  </si>
  <si>
    <t>Critical</t>
  </si>
  <si>
    <t>Below Average</t>
  </si>
  <si>
    <t>Database Discipline</t>
  </si>
  <si>
    <t>Continually hunts to grow database, and manages it effectively.</t>
  </si>
  <si>
    <t>Sales Person #1</t>
  </si>
  <si>
    <t>Never gives up and does whatever is necessary to get the job done and succeed.</t>
  </si>
  <si>
    <t>Very action oriented.</t>
  </si>
  <si>
    <t>Knows most people in the community, but could do better job of converting to sales.</t>
  </si>
  <si>
    <t>Machine in getting appointments.</t>
  </si>
  <si>
    <t>Has good intentions, but so focused on sales activity that is oblivious to others' needs.</t>
  </si>
  <si>
    <t>Very good, but needs to use manage process. Sometimes gets managed by the process.</t>
  </si>
  <si>
    <t>So focused on forward momentum that looking left and right, or up and down get ignored.</t>
  </si>
  <si>
    <t>Machine - very effective and efficient.</t>
  </si>
  <si>
    <t>Could improve putting in extra effort in preparation for meetings and sales calls, but cover the basics.</t>
  </si>
  <si>
    <t>Not naturally inclined to think strategically.  Should use tools and planning to help develop strategies.</t>
  </si>
  <si>
    <t>Very good rapport builder, but needs to improve presentation skills. Not the same person when presenting.</t>
  </si>
  <si>
    <t>Knows access control, but weak in video and general knowledge of security.</t>
  </si>
  <si>
    <t>Objectives</t>
  </si>
  <si>
    <t>1. Take full advantage of prospecting skills.</t>
  </si>
  <si>
    <t>3. Increase video knowledge.</t>
  </si>
  <si>
    <t>2. Improve presentation skills.</t>
  </si>
  <si>
    <t>4. Become more creative in every area of sales cycle.</t>
  </si>
  <si>
    <t>5. Become more strategic.</t>
  </si>
  <si>
    <t>6. Increase awareness of the needs of the team and contribute to the team.</t>
  </si>
  <si>
    <t>7. Increase knowledge of security in general - outside access control.</t>
  </si>
  <si>
    <t>Initiatives</t>
  </si>
  <si>
    <t>1. Develop strategic plans - 3-Year Vision and 2017 Sales Plan.</t>
  </si>
  <si>
    <t>2. Join Toastmasters and earn Competent Communicator.</t>
  </si>
  <si>
    <t>3. Create and execute 2016 video training.</t>
  </si>
  <si>
    <t>4. Develop and deliver a five-session Prospecting training course.</t>
  </si>
  <si>
    <t>Initiative</t>
  </si>
  <si>
    <t>Steps</t>
  </si>
  <si>
    <t>Commitment from Manager</t>
  </si>
  <si>
    <t>1. Develop strategic plans - 3-Year Sales Vision (through 2018)</t>
  </si>
  <si>
    <t>1. Create template</t>
  </si>
  <si>
    <t>Due</t>
  </si>
  <si>
    <t xml:space="preserve">2. Draft 0.5 </t>
  </si>
  <si>
    <t>3. Draft 1</t>
  </si>
  <si>
    <t>4. Draft 2</t>
  </si>
  <si>
    <t>I will provide ideas on what should be included in the plan.  I also will commit time to reviewing and providing feedback on each draft, and the final plan.</t>
  </si>
  <si>
    <t>5. Final Plan</t>
  </si>
  <si>
    <t>1. Search for and find the right club</t>
  </si>
  <si>
    <t>2. Work through and complete Competent Communicator Manual</t>
  </si>
  <si>
    <t>I will allow you to expense all TM dues and reasonable expenses that come with membership.  I will also hold you accountable to attending the meetings.</t>
  </si>
  <si>
    <t>1. Create a simple but effective curriculum to be approved</t>
  </si>
  <si>
    <t>2. Complete the items in the plan</t>
  </si>
  <si>
    <t>I will provide direction to other team members about your likely field work with them.  I will pay for your class and expenses to an approved video training course with a manufacturer.</t>
  </si>
  <si>
    <t>1. Develop the curriculum</t>
  </si>
  <si>
    <t>3. Deliver the five sessions in 30-minutes increments</t>
  </si>
  <si>
    <t>2. Draft 1 of first session</t>
  </si>
  <si>
    <t>I will provide input on the curriculum and material. I commit to providing coaching to you following every session, and ask the rest of the team to provide helpful input.</t>
  </si>
  <si>
    <t>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</si>
</sst>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3" fillId="2" borderId="10" xfId="0" applyNumberFormat="1" applyFont="1" applyFill="1" applyBorder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2" borderId="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0" fillId="3" borderId="26" xfId="0" applyFont="1" applyFill="1" applyBorder="1" applyAlignment="1">
      <alignment vertical="center"/>
    </xf>
    <xf numFmtId="16" fontId="10" fillId="3" borderId="31" xfId="0" applyNumberFormat="1" applyFont="1" applyFill="1" applyBorder="1" applyAlignment="1">
      <alignment horizontal="center" vertical="center"/>
    </xf>
    <xf numFmtId="16" fontId="10" fillId="3" borderId="32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16" fontId="10" fillId="3" borderId="33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0" fontId="10" fillId="3" borderId="28" xfId="0" applyFont="1" applyFill="1" applyBorder="1"/>
    <xf numFmtId="16" fontId="10" fillId="3" borderId="32" xfId="0" applyNumberFormat="1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29" xfId="0" applyFont="1" applyFill="1" applyBorder="1"/>
    <xf numFmtId="0" fontId="10" fillId="3" borderId="33" xfId="0" applyFont="1" applyFill="1" applyBorder="1" applyAlignment="1">
      <alignment horizontal="center"/>
    </xf>
    <xf numFmtId="0" fontId="6" fillId="3" borderId="1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2" fontId="1" fillId="3" borderId="2" xfId="1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8"/>
  <sheetViews>
    <sheetView showGridLines="0" topLeftCell="A16" workbookViewId="0">
      <selection activeCell="F21" sqref="F21:H25"/>
    </sheetView>
  </sheetViews>
  <sheetFormatPr defaultRowHeight="15" x14ac:dyDescent="0.25"/>
  <cols>
    <col min="2" max="2" width="16.7109375" style="2" customWidth="1"/>
    <col min="3" max="3" width="50.5703125" style="2" customWidth="1"/>
    <col min="4" max="4" width="16.5703125" style="2" customWidth="1"/>
    <col min="5" max="5" width="5" style="2" customWidth="1"/>
    <col min="6" max="6" width="41.85546875" style="2" customWidth="1"/>
    <col min="7" max="8" width="6.7109375" customWidth="1"/>
    <col min="16" max="16" width="16" customWidth="1"/>
    <col min="17" max="17" width="6.140625" style="3" customWidth="1"/>
    <col min="18" max="27" width="9.140625" style="3"/>
  </cols>
  <sheetData>
    <row r="1" spans="2:27" ht="15" customHeight="1" x14ac:dyDescent="0.25">
      <c r="C1" s="52" t="s">
        <v>31</v>
      </c>
      <c r="D1" s="53" t="s">
        <v>36</v>
      </c>
      <c r="E1" s="53"/>
      <c r="F1" s="53"/>
    </row>
    <row r="2" spans="2:27" ht="15.75" customHeight="1" x14ac:dyDescent="0.25">
      <c r="C2" s="52"/>
      <c r="D2" s="54"/>
      <c r="E2" s="54"/>
      <c r="F2" s="54"/>
    </row>
    <row r="3" spans="2:27" ht="15.75" thickBot="1" x14ac:dyDescent="0.3"/>
    <row r="4" spans="2:27" ht="15.75" thickBot="1" x14ac:dyDescent="0.3">
      <c r="B4" s="8" t="s">
        <v>0</v>
      </c>
      <c r="C4" s="9" t="s">
        <v>1</v>
      </c>
      <c r="D4" s="49" t="s">
        <v>5</v>
      </c>
      <c r="E4" s="49"/>
      <c r="F4" s="9" t="s">
        <v>14</v>
      </c>
      <c r="G4" s="9" t="s">
        <v>15</v>
      </c>
      <c r="H4" s="10" t="s">
        <v>16</v>
      </c>
      <c r="Q4" s="4"/>
      <c r="R4" s="4"/>
      <c r="S4" s="4"/>
      <c r="T4" s="4"/>
      <c r="U4" s="4"/>
    </row>
    <row r="5" spans="2:27" ht="27.95" customHeight="1" x14ac:dyDescent="0.25">
      <c r="B5" s="36" t="s">
        <v>6</v>
      </c>
      <c r="C5" s="37" t="s">
        <v>9</v>
      </c>
      <c r="D5" s="38" t="s">
        <v>13</v>
      </c>
      <c r="E5" s="39">
        <f t="shared" ref="E5:E16" si="0">IF(ISBLANK(D5),0,VLOOKUP(D5,S$5:T$9,2,FALSE))</f>
        <v>4</v>
      </c>
      <c r="F5" s="40" t="s">
        <v>37</v>
      </c>
      <c r="G5" s="41">
        <v>12</v>
      </c>
      <c r="H5" s="42">
        <f t="shared" ref="H5:H16" si="1">E5*G5/100</f>
        <v>0.48</v>
      </c>
      <c r="Q5" s="7"/>
      <c r="S5" s="3" t="s">
        <v>32</v>
      </c>
      <c r="T5">
        <v>0</v>
      </c>
    </row>
    <row r="6" spans="2:27" ht="27.95" customHeight="1" x14ac:dyDescent="0.25">
      <c r="B6" s="43" t="s">
        <v>83</v>
      </c>
      <c r="C6" s="44" t="s">
        <v>30</v>
      </c>
      <c r="D6" s="38" t="s">
        <v>13</v>
      </c>
      <c r="E6" s="39">
        <f t="shared" si="0"/>
        <v>4</v>
      </c>
      <c r="F6" s="44" t="s">
        <v>38</v>
      </c>
      <c r="G6" s="45">
        <v>9</v>
      </c>
      <c r="H6" s="42">
        <f t="shared" si="1"/>
        <v>0.36</v>
      </c>
      <c r="Q6" s="7"/>
      <c r="S6" s="6" t="s">
        <v>33</v>
      </c>
      <c r="T6">
        <v>2</v>
      </c>
    </row>
    <row r="7" spans="2:27" ht="27.95" customHeight="1" x14ac:dyDescent="0.25">
      <c r="B7" s="43" t="s">
        <v>19</v>
      </c>
      <c r="C7" s="44" t="s">
        <v>20</v>
      </c>
      <c r="D7" s="38" t="s">
        <v>13</v>
      </c>
      <c r="E7" s="39">
        <f t="shared" si="0"/>
        <v>4</v>
      </c>
      <c r="F7" s="44" t="s">
        <v>39</v>
      </c>
      <c r="G7" s="45">
        <v>10</v>
      </c>
      <c r="H7" s="42">
        <f t="shared" si="1"/>
        <v>0.4</v>
      </c>
      <c r="Q7" s="5"/>
      <c r="S7" s="6" t="s">
        <v>12</v>
      </c>
      <c r="T7" s="3">
        <v>3</v>
      </c>
    </row>
    <row r="8" spans="2:27" ht="27.95" customHeight="1" x14ac:dyDescent="0.25">
      <c r="B8" s="46" t="s">
        <v>23</v>
      </c>
      <c r="C8" s="47" t="s">
        <v>24</v>
      </c>
      <c r="D8" s="38" t="s">
        <v>10</v>
      </c>
      <c r="E8" s="39">
        <f t="shared" si="0"/>
        <v>5</v>
      </c>
      <c r="F8" s="44" t="s">
        <v>40</v>
      </c>
      <c r="G8" s="45">
        <v>11</v>
      </c>
      <c r="H8" s="42">
        <f t="shared" si="1"/>
        <v>0.55000000000000004</v>
      </c>
      <c r="Q8" s="5"/>
      <c r="S8" s="6" t="s">
        <v>13</v>
      </c>
      <c r="T8" s="6">
        <v>4</v>
      </c>
    </row>
    <row r="9" spans="2:27" ht="27.95" customHeight="1" x14ac:dyDescent="0.25">
      <c r="B9" s="43" t="s">
        <v>27</v>
      </c>
      <c r="C9" s="44" t="s">
        <v>4</v>
      </c>
      <c r="D9" s="38" t="s">
        <v>12</v>
      </c>
      <c r="E9" s="39">
        <f t="shared" si="0"/>
        <v>3</v>
      </c>
      <c r="F9" s="44" t="s">
        <v>47</v>
      </c>
      <c r="G9" s="45">
        <v>9</v>
      </c>
      <c r="H9" s="42">
        <f t="shared" si="1"/>
        <v>0.27</v>
      </c>
      <c r="Q9" s="5"/>
      <c r="S9" s="6" t="s">
        <v>10</v>
      </c>
      <c r="T9" s="6">
        <v>5</v>
      </c>
    </row>
    <row r="10" spans="2:27" s="1" customFormat="1" ht="27.95" customHeight="1" x14ac:dyDescent="0.25">
      <c r="B10" s="43" t="s">
        <v>28</v>
      </c>
      <c r="C10" s="48" t="s">
        <v>29</v>
      </c>
      <c r="D10" s="38" t="s">
        <v>33</v>
      </c>
      <c r="E10" s="39">
        <f t="shared" si="0"/>
        <v>2</v>
      </c>
      <c r="F10" s="48" t="s">
        <v>46</v>
      </c>
      <c r="G10" s="45">
        <v>9</v>
      </c>
      <c r="H10" s="42">
        <f t="shared" si="1"/>
        <v>0.18</v>
      </c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ht="27.95" customHeight="1" x14ac:dyDescent="0.25">
      <c r="B11" s="43" t="s">
        <v>2</v>
      </c>
      <c r="C11" s="44" t="s">
        <v>11</v>
      </c>
      <c r="D11" s="38" t="s">
        <v>33</v>
      </c>
      <c r="E11" s="39">
        <f t="shared" si="0"/>
        <v>2</v>
      </c>
      <c r="F11" s="44" t="s">
        <v>41</v>
      </c>
      <c r="G11" s="45">
        <v>8</v>
      </c>
      <c r="H11" s="42">
        <f t="shared" si="1"/>
        <v>0.16</v>
      </c>
      <c r="Q11" s="5"/>
    </row>
    <row r="12" spans="2:27" ht="27.95" customHeight="1" x14ac:dyDescent="0.25">
      <c r="B12" s="43" t="s">
        <v>25</v>
      </c>
      <c r="C12" s="44" t="s">
        <v>26</v>
      </c>
      <c r="D12" s="38" t="s">
        <v>13</v>
      </c>
      <c r="E12" s="39">
        <f t="shared" si="0"/>
        <v>4</v>
      </c>
      <c r="F12" s="44" t="s">
        <v>42</v>
      </c>
      <c r="G12" s="45">
        <v>7</v>
      </c>
      <c r="H12" s="42">
        <f t="shared" si="1"/>
        <v>0.28000000000000003</v>
      </c>
      <c r="Q12" s="5"/>
    </row>
    <row r="13" spans="2:27" ht="27.95" customHeight="1" x14ac:dyDescent="0.25">
      <c r="B13" s="43" t="s">
        <v>7</v>
      </c>
      <c r="C13" s="44" t="s">
        <v>8</v>
      </c>
      <c r="D13" s="38" t="s">
        <v>33</v>
      </c>
      <c r="E13" s="39">
        <f t="shared" si="0"/>
        <v>2</v>
      </c>
      <c r="F13" s="44" t="s">
        <v>48</v>
      </c>
      <c r="G13" s="45">
        <v>7</v>
      </c>
      <c r="H13" s="42">
        <f t="shared" si="1"/>
        <v>0.14000000000000001</v>
      </c>
      <c r="Q13" s="5"/>
    </row>
    <row r="14" spans="2:27" ht="27.95" customHeight="1" x14ac:dyDescent="0.25">
      <c r="B14" s="46" t="s">
        <v>3</v>
      </c>
      <c r="C14" s="47" t="s">
        <v>18</v>
      </c>
      <c r="D14" s="38" t="s">
        <v>33</v>
      </c>
      <c r="E14" s="39">
        <f t="shared" si="0"/>
        <v>2</v>
      </c>
      <c r="F14" s="44" t="s">
        <v>43</v>
      </c>
      <c r="G14" s="45">
        <v>6</v>
      </c>
      <c r="H14" s="42">
        <f t="shared" si="1"/>
        <v>0.12</v>
      </c>
      <c r="Q14" s="5"/>
    </row>
    <row r="15" spans="2:27" ht="27.95" customHeight="1" x14ac:dyDescent="0.25">
      <c r="B15" s="46" t="s">
        <v>34</v>
      </c>
      <c r="C15" s="47" t="s">
        <v>35</v>
      </c>
      <c r="D15" s="38" t="s">
        <v>10</v>
      </c>
      <c r="E15" s="39">
        <f t="shared" si="0"/>
        <v>5</v>
      </c>
      <c r="F15" s="44" t="s">
        <v>44</v>
      </c>
      <c r="G15" s="45">
        <v>6</v>
      </c>
      <c r="H15" s="42">
        <f t="shared" si="1"/>
        <v>0.3</v>
      </c>
      <c r="Q15" s="5"/>
    </row>
    <row r="16" spans="2:27" ht="27.95" customHeight="1" thickBot="1" x14ac:dyDescent="0.3">
      <c r="B16" s="46" t="s">
        <v>21</v>
      </c>
      <c r="C16" s="47" t="s">
        <v>22</v>
      </c>
      <c r="D16" s="38" t="s">
        <v>12</v>
      </c>
      <c r="E16" s="39">
        <f t="shared" si="0"/>
        <v>3</v>
      </c>
      <c r="F16" s="44" t="s">
        <v>45</v>
      </c>
      <c r="G16" s="45">
        <v>6</v>
      </c>
      <c r="H16" s="42">
        <f t="shared" si="1"/>
        <v>0.18</v>
      </c>
      <c r="Q16" s="5"/>
    </row>
    <row r="17" spans="2:8" ht="15.75" thickBot="1" x14ac:dyDescent="0.3">
      <c r="B17" s="50" t="s">
        <v>17</v>
      </c>
      <c r="C17" s="51"/>
      <c r="D17" s="51"/>
      <c r="E17" s="51"/>
      <c r="F17" s="51"/>
      <c r="G17" s="11">
        <f>SUM(G5:G16)</f>
        <v>100</v>
      </c>
      <c r="H17" s="12">
        <f>SUM(H5:H16)</f>
        <v>3.4200000000000008</v>
      </c>
    </row>
    <row r="20" spans="2:8" ht="15.75" thickBot="1" x14ac:dyDescent="0.3"/>
    <row r="21" spans="2:8" ht="24.95" customHeight="1" thickBot="1" x14ac:dyDescent="0.3">
      <c r="B21" s="55" t="s">
        <v>49</v>
      </c>
      <c r="C21" s="56"/>
      <c r="D21" s="13"/>
      <c r="E21" s="13"/>
      <c r="F21" s="61" t="s">
        <v>57</v>
      </c>
      <c r="G21" s="62"/>
      <c r="H21" s="63"/>
    </row>
    <row r="22" spans="2:8" ht="24.95" customHeight="1" x14ac:dyDescent="0.25">
      <c r="B22" s="73" t="s">
        <v>50</v>
      </c>
      <c r="C22" s="74"/>
      <c r="D22" s="13"/>
      <c r="E22" s="13"/>
      <c r="F22" s="64" t="s">
        <v>58</v>
      </c>
      <c r="G22" s="65"/>
      <c r="H22" s="66"/>
    </row>
    <row r="23" spans="2:8" ht="24.95" customHeight="1" x14ac:dyDescent="0.25">
      <c r="B23" s="57" t="s">
        <v>52</v>
      </c>
      <c r="C23" s="58"/>
      <c r="D23" s="13"/>
      <c r="E23" s="13"/>
      <c r="F23" s="67" t="s">
        <v>59</v>
      </c>
      <c r="G23" s="68"/>
      <c r="H23" s="69"/>
    </row>
    <row r="24" spans="2:8" ht="24.95" customHeight="1" x14ac:dyDescent="0.25">
      <c r="B24" s="57" t="s">
        <v>51</v>
      </c>
      <c r="C24" s="58"/>
      <c r="D24" s="13"/>
      <c r="E24" s="13"/>
      <c r="F24" s="67" t="s">
        <v>60</v>
      </c>
      <c r="G24" s="68"/>
      <c r="H24" s="69"/>
    </row>
    <row r="25" spans="2:8" ht="24.95" customHeight="1" thickBot="1" x14ac:dyDescent="0.3">
      <c r="B25" s="57" t="s">
        <v>53</v>
      </c>
      <c r="C25" s="58"/>
      <c r="D25" s="13"/>
      <c r="E25" s="13"/>
      <c r="F25" s="70" t="s">
        <v>61</v>
      </c>
      <c r="G25" s="71"/>
      <c r="H25" s="72"/>
    </row>
    <row r="26" spans="2:8" ht="24.95" customHeight="1" x14ac:dyDescent="0.25">
      <c r="B26" s="57" t="s">
        <v>54</v>
      </c>
      <c r="C26" s="58"/>
      <c r="D26" s="13"/>
      <c r="E26" s="13"/>
      <c r="F26" s="13"/>
      <c r="G26" s="14"/>
      <c r="H26" s="14"/>
    </row>
    <row r="27" spans="2:8" ht="24.95" customHeight="1" x14ac:dyDescent="0.25">
      <c r="B27" s="57" t="s">
        <v>55</v>
      </c>
      <c r="C27" s="58"/>
      <c r="D27" s="13"/>
      <c r="E27" s="13"/>
      <c r="F27" s="13"/>
      <c r="G27" s="14"/>
      <c r="H27" s="14"/>
    </row>
    <row r="28" spans="2:8" ht="24.95" customHeight="1" thickBot="1" x14ac:dyDescent="0.3">
      <c r="B28" s="59" t="s">
        <v>56</v>
      </c>
      <c r="C28" s="60"/>
      <c r="D28" s="13"/>
      <c r="E28" s="13"/>
      <c r="F28" s="13"/>
      <c r="G28" s="14"/>
      <c r="H28" s="14"/>
    </row>
  </sheetData>
  <mergeCells count="17">
    <mergeCell ref="B26:C26"/>
    <mergeCell ref="B27:C27"/>
    <mergeCell ref="B28:C28"/>
    <mergeCell ref="F21:H21"/>
    <mergeCell ref="F22:H22"/>
    <mergeCell ref="F23:H23"/>
    <mergeCell ref="F24:H24"/>
    <mergeCell ref="F25:H25"/>
    <mergeCell ref="B22:C22"/>
    <mergeCell ref="B23:C23"/>
    <mergeCell ref="B24:C24"/>
    <mergeCell ref="B25:C25"/>
    <mergeCell ref="D4:E4"/>
    <mergeCell ref="B17:F17"/>
    <mergeCell ref="C1:C2"/>
    <mergeCell ref="D1:F2"/>
    <mergeCell ref="B21:C21"/>
  </mergeCells>
  <dataValidations count="1">
    <dataValidation type="list" allowBlank="1" showInputMessage="1" showErrorMessage="1" sqref="D5:D16">
      <formula1>$S$5:$S$9</formula1>
    </dataValidation>
  </dataValidation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3"/>
  <sheetViews>
    <sheetView tabSelected="1" topLeftCell="A7" workbookViewId="0">
      <selection activeCell="F19" sqref="F19:F23"/>
    </sheetView>
  </sheetViews>
  <sheetFormatPr defaultRowHeight="15" x14ac:dyDescent="0.25"/>
  <cols>
    <col min="3" max="3" width="37.85546875" customWidth="1"/>
    <col min="4" max="4" width="58.28515625" customWidth="1"/>
    <col min="5" max="5" width="10.7109375" customWidth="1"/>
    <col min="6" max="6" width="37.85546875" customWidth="1"/>
  </cols>
  <sheetData>
    <row r="1" spans="3:6" x14ac:dyDescent="0.25">
      <c r="C1" s="15"/>
      <c r="D1" s="15"/>
      <c r="E1" s="15"/>
      <c r="F1" s="15"/>
    </row>
    <row r="2" spans="3:6" ht="15.75" thickBot="1" x14ac:dyDescent="0.3">
      <c r="C2" s="15"/>
      <c r="D2" s="15"/>
      <c r="E2" s="15"/>
      <c r="F2" s="15"/>
    </row>
    <row r="3" spans="3:6" ht="15.75" thickBot="1" x14ac:dyDescent="0.3">
      <c r="C3" s="16" t="s">
        <v>62</v>
      </c>
      <c r="D3" s="17" t="s">
        <v>63</v>
      </c>
      <c r="E3" s="18" t="s">
        <v>67</v>
      </c>
      <c r="F3" s="19" t="s">
        <v>64</v>
      </c>
    </row>
    <row r="4" spans="3:6" x14ac:dyDescent="0.25">
      <c r="C4" s="75" t="s">
        <v>65</v>
      </c>
      <c r="D4" s="20" t="s">
        <v>66</v>
      </c>
      <c r="E4" s="21">
        <v>42405</v>
      </c>
      <c r="F4" s="81" t="s">
        <v>71</v>
      </c>
    </row>
    <row r="5" spans="3:6" x14ac:dyDescent="0.25">
      <c r="C5" s="75"/>
      <c r="D5" s="20" t="s">
        <v>68</v>
      </c>
      <c r="E5" s="22">
        <v>42433</v>
      </c>
      <c r="F5" s="82"/>
    </row>
    <row r="6" spans="3:6" x14ac:dyDescent="0.25">
      <c r="C6" s="75"/>
      <c r="D6" s="20" t="s">
        <v>69</v>
      </c>
      <c r="E6" s="22">
        <v>42475</v>
      </c>
      <c r="F6" s="82"/>
    </row>
    <row r="7" spans="3:6" x14ac:dyDescent="0.25">
      <c r="C7" s="75"/>
      <c r="D7" s="20" t="s">
        <v>70</v>
      </c>
      <c r="E7" s="22">
        <v>42489</v>
      </c>
      <c r="F7" s="82"/>
    </row>
    <row r="8" spans="3:6" ht="15.75" thickBot="1" x14ac:dyDescent="0.3">
      <c r="C8" s="76"/>
      <c r="D8" s="23" t="s">
        <v>72</v>
      </c>
      <c r="E8" s="24">
        <v>42510</v>
      </c>
      <c r="F8" s="83"/>
    </row>
    <row r="9" spans="3:6" x14ac:dyDescent="0.25">
      <c r="C9" s="80" t="s">
        <v>59</v>
      </c>
      <c r="D9" s="25" t="s">
        <v>73</v>
      </c>
      <c r="E9" s="21">
        <v>42419</v>
      </c>
      <c r="F9" s="81" t="s">
        <v>75</v>
      </c>
    </row>
    <row r="10" spans="3:6" x14ac:dyDescent="0.25">
      <c r="C10" s="75"/>
      <c r="D10" s="26" t="s">
        <v>74</v>
      </c>
      <c r="E10" s="22">
        <v>42720</v>
      </c>
      <c r="F10" s="82"/>
    </row>
    <row r="11" spans="3:6" x14ac:dyDescent="0.25">
      <c r="C11" s="75"/>
      <c r="D11" s="26"/>
      <c r="E11" s="27"/>
      <c r="F11" s="82"/>
    </row>
    <row r="12" spans="3:6" x14ac:dyDescent="0.25">
      <c r="C12" s="75"/>
      <c r="D12" s="26"/>
      <c r="E12" s="27"/>
      <c r="F12" s="82"/>
    </row>
    <row r="13" spans="3:6" ht="15.75" thickBot="1" x14ac:dyDescent="0.3">
      <c r="C13" s="76"/>
      <c r="D13" s="28"/>
      <c r="E13" s="29"/>
      <c r="F13" s="83"/>
    </row>
    <row r="14" spans="3:6" x14ac:dyDescent="0.25">
      <c r="C14" s="80" t="s">
        <v>60</v>
      </c>
      <c r="D14" s="25" t="s">
        <v>76</v>
      </c>
      <c r="E14" s="21">
        <v>42454</v>
      </c>
      <c r="F14" s="81" t="s">
        <v>78</v>
      </c>
    </row>
    <row r="15" spans="3:6" x14ac:dyDescent="0.25">
      <c r="C15" s="75"/>
      <c r="D15" s="30" t="s">
        <v>77</v>
      </c>
      <c r="E15" s="22">
        <v>42720</v>
      </c>
      <c r="F15" s="82"/>
    </row>
    <row r="16" spans="3:6" x14ac:dyDescent="0.25">
      <c r="C16" s="75"/>
      <c r="D16" s="30"/>
      <c r="E16" s="27"/>
      <c r="F16" s="82"/>
    </row>
    <row r="17" spans="3:6" x14ac:dyDescent="0.25">
      <c r="C17" s="75"/>
      <c r="D17" s="30"/>
      <c r="E17" s="27"/>
      <c r="F17" s="82"/>
    </row>
    <row r="18" spans="3:6" ht="15.75" thickBot="1" x14ac:dyDescent="0.3">
      <c r="C18" s="76"/>
      <c r="D18" s="28"/>
      <c r="E18" s="29"/>
      <c r="F18" s="83"/>
    </row>
    <row r="19" spans="3:6" x14ac:dyDescent="0.25">
      <c r="C19" s="77" t="s">
        <v>61</v>
      </c>
      <c r="D19" s="25" t="s">
        <v>79</v>
      </c>
      <c r="E19" s="21">
        <v>42566</v>
      </c>
      <c r="F19" s="81" t="s">
        <v>82</v>
      </c>
    </row>
    <row r="20" spans="3:6" x14ac:dyDescent="0.25">
      <c r="C20" s="78"/>
      <c r="D20" s="31" t="s">
        <v>81</v>
      </c>
      <c r="E20" s="32">
        <v>42588</v>
      </c>
      <c r="F20" s="82"/>
    </row>
    <row r="21" spans="3:6" x14ac:dyDescent="0.25">
      <c r="C21" s="78"/>
      <c r="D21" s="31" t="s">
        <v>80</v>
      </c>
      <c r="E21" s="32">
        <v>42720</v>
      </c>
      <c r="F21" s="82"/>
    </row>
    <row r="22" spans="3:6" x14ac:dyDescent="0.25">
      <c r="C22" s="78"/>
      <c r="D22" s="31"/>
      <c r="E22" s="33"/>
      <c r="F22" s="82"/>
    </row>
    <row r="23" spans="3:6" ht="15.75" thickBot="1" x14ac:dyDescent="0.3">
      <c r="C23" s="79"/>
      <c r="D23" s="34"/>
      <c r="E23" s="35"/>
      <c r="F23" s="83"/>
    </row>
  </sheetData>
  <mergeCells count="8">
    <mergeCell ref="C4:C8"/>
    <mergeCell ref="C19:C23"/>
    <mergeCell ref="C14:C18"/>
    <mergeCell ref="C9:C13"/>
    <mergeCell ref="F4:F8"/>
    <mergeCell ref="F9:F13"/>
    <mergeCell ref="F14:F18"/>
    <mergeCell ref="F19:F2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Initiatives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rledenko</dc:creator>
  <cp:lastModifiedBy>Chris Peterson</cp:lastModifiedBy>
  <cp:lastPrinted>2009-01-15T04:38:36Z</cp:lastPrinted>
  <dcterms:created xsi:type="dcterms:W3CDTF">2008-11-17T22:31:16Z</dcterms:created>
  <dcterms:modified xsi:type="dcterms:W3CDTF">2016-03-01T17:06:15Z</dcterms:modified>
</cp:coreProperties>
</file>